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chner" sheetId="1" r:id="rId1"/>
    <sheet name="Zellatmung" sheetId="2" r:id="rId2"/>
    <sheet name="Penten-Cyclopentan" sheetId="3" r:id="rId3"/>
    <sheet name="Hexin-Cyclohexen" sheetId="4" r:id="rId4"/>
    <sheet name="Cyclohexen-Cyclohexan" sheetId="5" r:id="rId5"/>
    <sheet name="Hexin-Cyclohexan" sheetId="6" r:id="rId6"/>
    <sheet name="ATP-ADP" sheetId="7" r:id="rId7"/>
  </sheets>
  <definedNames/>
  <calcPr fullCalcOnLoad="1"/>
</workbook>
</file>

<file path=xl/sharedStrings.xml><?xml version="1.0" encoding="utf-8"?>
<sst xmlns="http://schemas.openxmlformats.org/spreadsheetml/2006/main" count="233" uniqueCount="23">
  <si>
    <t>Ist die Reaktionsenthalpie positiv oder negativ</t>
  </si>
  <si>
    <t>Berechnung von Bindungsenthalpien</t>
  </si>
  <si>
    <t>Eingabe</t>
  </si>
  <si>
    <t>Ausgabe</t>
  </si>
  <si>
    <t>C-H</t>
  </si>
  <si>
    <t>C-C</t>
  </si>
  <si>
    <t>C=C</t>
  </si>
  <si>
    <t>C≡C</t>
  </si>
  <si>
    <t>C-O</t>
  </si>
  <si>
    <t>C=O</t>
  </si>
  <si>
    <t>O-H</t>
  </si>
  <si>
    <t>C-N</t>
  </si>
  <si>
    <t>H-H</t>
  </si>
  <si>
    <t>C≡N</t>
  </si>
  <si>
    <t>N-H</t>
  </si>
  <si>
    <t>Bindungsenthalpie des Eduktes</t>
  </si>
  <si>
    <t>Bindungsenthalpie des Produktes</t>
  </si>
  <si>
    <t>Reaktionsenthalpie</t>
  </si>
  <si>
    <t>kJ/mol</t>
  </si>
  <si>
    <t>Das Edukt ist stabiler als das Produkt</t>
  </si>
  <si>
    <t>Das Proddukt ist stabiler als das Edukt</t>
  </si>
  <si>
    <t>Das Edukt ist genauso stabil wie das Produkt</t>
  </si>
  <si>
    <t>P-O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</si>
</sst>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1" fillId="2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left"/>
    </xf>
    <xf numFmtId="164" fontId="1" fillId="3" borderId="2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/>
    </xf>
    <xf numFmtId="164" fontId="0" fillId="0" borderId="3" xfId="0" applyFill="1" applyBorder="1" applyAlignment="1">
      <alignment/>
    </xf>
    <xf numFmtId="164" fontId="0" fillId="0" borderId="0" xfId="0" applyFont="1" applyAlignment="1">
      <alignment wrapText="1"/>
    </xf>
    <xf numFmtId="164" fontId="0" fillId="0" borderId="4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Alignment="1">
      <alignment/>
    </xf>
    <xf numFmtId="164" fontId="0" fillId="0" borderId="2" xfId="0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" fillId="4" borderId="0" xfId="0" applyFont="1" applyFill="1" applyBorder="1" applyAlignment="1">
      <alignment horizontal="left"/>
    </xf>
    <xf numFmtId="164" fontId="1" fillId="5" borderId="0" xfId="0" applyFont="1" applyFill="1" applyBorder="1" applyAlignment="1">
      <alignment horizontal="left"/>
    </xf>
    <xf numFmtId="164" fontId="1" fillId="6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6.28125" style="0" customWidth="1"/>
    <col min="2" max="2" width="3.00390625" style="0" customWidth="1"/>
    <col min="4" max="4" width="5.00390625" style="0" customWidth="1"/>
    <col min="5" max="5" width="4.57421875" style="0" customWidth="1"/>
    <col min="6" max="6" width="16.7109375" style="0" customWidth="1"/>
    <col min="7" max="7" width="3.00390625" style="0" customWidth="1"/>
    <col min="9" max="9" width="7.00390625" style="0" customWidth="1"/>
  </cols>
  <sheetData>
    <row r="2" spans="3:8" ht="11.25">
      <c r="C2" s="1" t="s">
        <v>0</v>
      </c>
      <c r="D2" s="1"/>
      <c r="E2" s="1"/>
      <c r="F2" s="1"/>
      <c r="G2" s="1"/>
      <c r="H2" s="1"/>
    </row>
    <row r="4" spans="3:8" ht="11.25">
      <c r="C4" s="1" t="s">
        <v>1</v>
      </c>
      <c r="D4" s="1"/>
      <c r="E4" s="1"/>
      <c r="F4" s="1"/>
      <c r="G4" s="1"/>
      <c r="H4" s="1"/>
    </row>
    <row r="6" spans="3:8" ht="11.25">
      <c r="C6" s="2" t="s">
        <v>2</v>
      </c>
      <c r="D6" s="3"/>
      <c r="E6" s="3"/>
      <c r="F6" s="3"/>
      <c r="G6" s="3"/>
      <c r="H6" s="3"/>
    </row>
    <row r="7" spans="3:8" s="4" customFormat="1" ht="11.25">
      <c r="C7" s="5"/>
      <c r="D7" s="5"/>
      <c r="E7" s="5"/>
      <c r="F7" s="5"/>
      <c r="G7" s="5"/>
      <c r="H7" s="5"/>
    </row>
    <row r="8" spans="3:8" ht="11.25">
      <c r="C8" s="6" t="s">
        <v>3</v>
      </c>
      <c r="D8" s="3"/>
      <c r="E8" s="3"/>
      <c r="F8" s="3"/>
      <c r="G8" s="3"/>
      <c r="H8" s="3"/>
    </row>
    <row r="10" spans="2:9" ht="11.25">
      <c r="B10" s="7"/>
      <c r="C10" s="8">
        <f>B10*413</f>
        <v>0</v>
      </c>
      <c r="D10" s="9" t="s">
        <v>4</v>
      </c>
      <c r="E10" s="10"/>
      <c r="F10" s="10"/>
      <c r="G10" s="7"/>
      <c r="H10" s="8">
        <f>G10*413</f>
        <v>0</v>
      </c>
      <c r="I10" s="9" t="s">
        <v>4</v>
      </c>
    </row>
    <row r="11" spans="2:9" ht="11.25">
      <c r="B11" s="7"/>
      <c r="C11" s="8">
        <f>B11*348</f>
        <v>0</v>
      </c>
      <c r="D11" s="9" t="s">
        <v>5</v>
      </c>
      <c r="E11" s="10"/>
      <c r="F11" s="10"/>
      <c r="G11" s="7"/>
      <c r="H11" s="8">
        <f>G11*348</f>
        <v>0</v>
      </c>
      <c r="I11" s="9" t="s">
        <v>5</v>
      </c>
    </row>
    <row r="12" spans="2:9" ht="11.25">
      <c r="B12" s="7"/>
      <c r="C12" s="8">
        <f>B12*614</f>
        <v>0</v>
      </c>
      <c r="D12" s="9" t="s">
        <v>6</v>
      </c>
      <c r="E12" s="10"/>
      <c r="F12" s="10"/>
      <c r="G12" s="7"/>
      <c r="H12" s="8">
        <f>G12*614</f>
        <v>0</v>
      </c>
      <c r="I12" s="9" t="s">
        <v>6</v>
      </c>
    </row>
    <row r="13" spans="2:9" ht="11.25">
      <c r="B13" s="7"/>
      <c r="C13" s="8">
        <f>B13*839</f>
        <v>0</v>
      </c>
      <c r="D13" s="9" t="s">
        <v>7</v>
      </c>
      <c r="E13" s="10"/>
      <c r="F13" s="10"/>
      <c r="G13" s="7"/>
      <c r="H13" s="8">
        <f>G13*839</f>
        <v>0</v>
      </c>
      <c r="I13" s="9" t="s">
        <v>7</v>
      </c>
    </row>
    <row r="14" spans="2:9" ht="11.25">
      <c r="B14" s="7"/>
      <c r="C14" s="8">
        <f>B14*358</f>
        <v>0</v>
      </c>
      <c r="D14" s="9" t="s">
        <v>8</v>
      </c>
      <c r="E14" s="10"/>
      <c r="F14" s="10"/>
      <c r="G14" s="7"/>
      <c r="H14" s="8">
        <f>G14*358</f>
        <v>0</v>
      </c>
      <c r="I14" s="9" t="s">
        <v>8</v>
      </c>
    </row>
    <row r="15" spans="2:9" ht="11.25">
      <c r="B15" s="7"/>
      <c r="C15" s="8">
        <f>B15*745</f>
        <v>0</v>
      </c>
      <c r="D15" s="9" t="s">
        <v>9</v>
      </c>
      <c r="E15" s="10"/>
      <c r="F15" s="10"/>
      <c r="G15" s="7"/>
      <c r="H15" s="8">
        <f>G15*745</f>
        <v>0</v>
      </c>
      <c r="I15" s="9" t="s">
        <v>9</v>
      </c>
    </row>
    <row r="16" spans="2:9" ht="11.25">
      <c r="B16" s="7"/>
      <c r="C16" s="8">
        <f>B16*463</f>
        <v>0</v>
      </c>
      <c r="D16" s="9" t="s">
        <v>10</v>
      </c>
      <c r="E16" s="10"/>
      <c r="F16" s="10"/>
      <c r="G16" s="7"/>
      <c r="H16" s="8">
        <f>G16*463</f>
        <v>0</v>
      </c>
      <c r="I16" s="9" t="s">
        <v>10</v>
      </c>
    </row>
    <row r="17" spans="2:9" ht="11.25">
      <c r="B17" s="7"/>
      <c r="C17" s="8">
        <f>B17*305</f>
        <v>0</v>
      </c>
      <c r="D17" s="9" t="s">
        <v>11</v>
      </c>
      <c r="E17" s="10"/>
      <c r="F17" s="10"/>
      <c r="G17" s="7"/>
      <c r="H17" s="8">
        <f>G17*305</f>
        <v>0</v>
      </c>
      <c r="I17" s="9" t="s">
        <v>11</v>
      </c>
    </row>
    <row r="18" spans="2:9" ht="11.25">
      <c r="B18" s="7"/>
      <c r="C18" s="8">
        <f>B18*436</f>
        <v>0</v>
      </c>
      <c r="D18" s="9" t="s">
        <v>12</v>
      </c>
      <c r="E18" s="10"/>
      <c r="F18" s="10"/>
      <c r="G18" s="7"/>
      <c r="H18" s="8">
        <f>G18*436</f>
        <v>0</v>
      </c>
      <c r="I18" s="9" t="s">
        <v>12</v>
      </c>
    </row>
    <row r="19" spans="2:9" ht="11.25">
      <c r="B19" s="7"/>
      <c r="C19" s="8">
        <f>B19*839</f>
        <v>0</v>
      </c>
      <c r="D19" s="9" t="s">
        <v>13</v>
      </c>
      <c r="E19" s="10"/>
      <c r="F19" s="10"/>
      <c r="G19" s="7"/>
      <c r="H19" s="8">
        <f>G19*839</f>
        <v>0</v>
      </c>
      <c r="I19" s="9" t="s">
        <v>13</v>
      </c>
    </row>
    <row r="20" spans="2:9" ht="11.25">
      <c r="B20" s="7"/>
      <c r="C20" s="11">
        <f>B20*391</f>
        <v>0</v>
      </c>
      <c r="D20" s="9" t="s">
        <v>14</v>
      </c>
      <c r="E20" s="10"/>
      <c r="F20" s="10"/>
      <c r="G20" s="7"/>
      <c r="H20" s="11">
        <f>G20*391</f>
        <v>0</v>
      </c>
      <c r="I20" s="9" t="s">
        <v>14</v>
      </c>
    </row>
    <row r="21" spans="1:8" ht="22.5">
      <c r="A21" s="12" t="s">
        <v>15</v>
      </c>
      <c r="B21" s="12"/>
      <c r="C21" s="13">
        <f>SUM(C10:C20)</f>
        <v>0</v>
      </c>
      <c r="F21" s="12" t="s">
        <v>16</v>
      </c>
      <c r="G21" s="12"/>
      <c r="H21" s="13">
        <f>SUM(H10:H20)</f>
        <v>0</v>
      </c>
    </row>
    <row r="23" spans="1:10" ht="12">
      <c r="A23" s="1" t="s">
        <v>17</v>
      </c>
      <c r="B23" s="1"/>
      <c r="D23" s="14"/>
      <c r="E23" s="14"/>
      <c r="F23" s="15"/>
      <c r="H23" s="16">
        <f>C21-H21</f>
        <v>0</v>
      </c>
      <c r="I23" s="17" t="s">
        <v>18</v>
      </c>
      <c r="J23" s="18"/>
    </row>
    <row r="25" spans="1:8" ht="11.25">
      <c r="A25" s="19" t="s">
        <v>19</v>
      </c>
      <c r="B25" s="19"/>
      <c r="C25" s="19"/>
      <c r="D25" s="19"/>
      <c r="E25" s="19"/>
      <c r="F25" s="19"/>
      <c r="G25" s="19"/>
      <c r="H25" s="19"/>
    </row>
    <row r="27" spans="1:8" ht="11.25">
      <c r="A27" s="20" t="s">
        <v>20</v>
      </c>
      <c r="B27" s="20"/>
      <c r="C27" s="20"/>
      <c r="D27" s="20"/>
      <c r="E27" s="20"/>
      <c r="F27" s="20"/>
      <c r="G27" s="20"/>
      <c r="H27" s="20"/>
    </row>
    <row r="29" spans="1:8" ht="11.25">
      <c r="A29" s="21" t="s">
        <v>21</v>
      </c>
      <c r="B29" s="21"/>
      <c r="C29" s="21"/>
      <c r="D29" s="21"/>
      <c r="E29" s="21"/>
      <c r="F29" s="21"/>
      <c r="G29" s="21"/>
      <c r="H29" s="21"/>
    </row>
  </sheetData>
  <sheetProtection selectLockedCells="1" selectUnlockedCells="1"/>
  <mergeCells count="6">
    <mergeCell ref="C2:H2"/>
    <mergeCell ref="C4:H4"/>
    <mergeCell ref="A23:B23"/>
    <mergeCell ref="A25:H25"/>
    <mergeCell ref="A27:H27"/>
    <mergeCell ref="A29:H29"/>
  </mergeCells>
  <conditionalFormatting sqref="H23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F8" sqref="F8"/>
    </sheetView>
  </sheetViews>
  <sheetFormatPr defaultColWidth="11.421875" defaultRowHeight="12.75"/>
  <cols>
    <col min="1" max="1" width="16.28125" style="0" customWidth="1"/>
    <col min="2" max="2" width="3.00390625" style="0" customWidth="1"/>
    <col min="4" max="4" width="5.00390625" style="0" customWidth="1"/>
    <col min="5" max="5" width="4.57421875" style="0" customWidth="1"/>
    <col min="6" max="6" width="16.7109375" style="0" customWidth="1"/>
    <col min="7" max="7" width="3.00390625" style="0" customWidth="1"/>
    <col min="9" max="9" width="7.00390625" style="0" customWidth="1"/>
  </cols>
  <sheetData>
    <row r="2" spans="3:8" ht="11.25">
      <c r="C2" s="1" t="s">
        <v>0</v>
      </c>
      <c r="D2" s="1"/>
      <c r="E2" s="1"/>
      <c r="F2" s="1"/>
      <c r="G2" s="1"/>
      <c r="H2" s="1"/>
    </row>
    <row r="4" spans="3:8" ht="11.25">
      <c r="C4" s="1" t="s">
        <v>1</v>
      </c>
      <c r="D4" s="1"/>
      <c r="E4" s="1"/>
      <c r="F4" s="1"/>
      <c r="G4" s="1"/>
      <c r="H4" s="1"/>
    </row>
    <row r="6" spans="3:8" ht="11.25">
      <c r="C6" s="2" t="s">
        <v>2</v>
      </c>
      <c r="D6" s="3"/>
      <c r="E6" s="3"/>
      <c r="F6" s="3"/>
      <c r="G6" s="3"/>
      <c r="H6" s="3"/>
    </row>
    <row r="7" spans="3:8" s="4" customFormat="1" ht="11.25">
      <c r="C7" s="5"/>
      <c r="D7" s="5"/>
      <c r="E7" s="5"/>
      <c r="F7" s="5"/>
      <c r="G7" s="5"/>
      <c r="H7" s="5"/>
    </row>
    <row r="8" spans="3:8" ht="11.25">
      <c r="C8" s="6" t="s">
        <v>3</v>
      </c>
      <c r="D8" s="3"/>
      <c r="E8" s="3"/>
      <c r="F8" s="3"/>
      <c r="G8" s="3"/>
      <c r="H8" s="3"/>
    </row>
    <row r="10" spans="2:9" ht="11.25">
      <c r="B10" s="7"/>
      <c r="C10" s="8">
        <f>B10*413</f>
        <v>0</v>
      </c>
      <c r="D10" s="9" t="s">
        <v>4</v>
      </c>
      <c r="E10" s="10"/>
      <c r="F10" s="10"/>
      <c r="G10" s="7"/>
      <c r="H10" s="8">
        <f>G10*413</f>
        <v>0</v>
      </c>
      <c r="I10" s="9" t="s">
        <v>4</v>
      </c>
    </row>
    <row r="11" spans="2:9" ht="11.25">
      <c r="B11" s="7"/>
      <c r="C11" s="8">
        <f>B11*348</f>
        <v>0</v>
      </c>
      <c r="D11" s="9" t="s">
        <v>5</v>
      </c>
      <c r="E11" s="10"/>
      <c r="F11" s="10"/>
      <c r="G11" s="7"/>
      <c r="H11" s="8">
        <f>G11*348</f>
        <v>0</v>
      </c>
      <c r="I11" s="9" t="s">
        <v>5</v>
      </c>
    </row>
    <row r="12" spans="2:9" ht="11.25">
      <c r="B12" s="7"/>
      <c r="C12" s="8">
        <f>B12*614</f>
        <v>0</v>
      </c>
      <c r="D12" s="9" t="s">
        <v>6</v>
      </c>
      <c r="E12" s="10"/>
      <c r="F12" s="10"/>
      <c r="G12" s="7"/>
      <c r="H12" s="8">
        <f>G12*614</f>
        <v>0</v>
      </c>
      <c r="I12" s="9" t="s">
        <v>6</v>
      </c>
    </row>
    <row r="13" spans="2:9" ht="11.25">
      <c r="B13" s="7"/>
      <c r="C13" s="8">
        <f>B13*839</f>
        <v>0</v>
      </c>
      <c r="D13" s="9" t="s">
        <v>7</v>
      </c>
      <c r="E13" s="10"/>
      <c r="F13" s="10"/>
      <c r="G13" s="7"/>
      <c r="H13" s="8">
        <f>G13*839</f>
        <v>0</v>
      </c>
      <c r="I13" s="9" t="s">
        <v>7</v>
      </c>
    </row>
    <row r="14" spans="2:9" ht="11.25">
      <c r="B14" s="7"/>
      <c r="C14" s="8">
        <f>B14*358</f>
        <v>0</v>
      </c>
      <c r="D14" s="9" t="s">
        <v>8</v>
      </c>
      <c r="E14" s="10"/>
      <c r="F14" s="10"/>
      <c r="G14" s="7"/>
      <c r="H14" s="8">
        <f>G14*358</f>
        <v>0</v>
      </c>
      <c r="I14" s="9" t="s">
        <v>8</v>
      </c>
    </row>
    <row r="15" spans="2:9" ht="11.25">
      <c r="B15" s="7"/>
      <c r="C15" s="8">
        <f>B15*745</f>
        <v>0</v>
      </c>
      <c r="D15" s="9" t="s">
        <v>9</v>
      </c>
      <c r="E15" s="10"/>
      <c r="F15" s="10"/>
      <c r="G15" s="7"/>
      <c r="H15" s="8">
        <f>G15*745</f>
        <v>0</v>
      </c>
      <c r="I15" s="9" t="s">
        <v>9</v>
      </c>
    </row>
    <row r="16" spans="2:9" ht="11.25">
      <c r="B16" s="7"/>
      <c r="C16" s="8">
        <f>B16*463</f>
        <v>0</v>
      </c>
      <c r="D16" s="9" t="s">
        <v>10</v>
      </c>
      <c r="E16" s="10"/>
      <c r="F16" s="10"/>
      <c r="G16" s="7"/>
      <c r="H16" s="8">
        <f>G16*463</f>
        <v>0</v>
      </c>
      <c r="I16" s="9" t="s">
        <v>10</v>
      </c>
    </row>
    <row r="17" spans="2:9" ht="11.25">
      <c r="B17" s="7"/>
      <c r="C17" s="8">
        <f>B17*305</f>
        <v>0</v>
      </c>
      <c r="D17" s="9" t="s">
        <v>11</v>
      </c>
      <c r="E17" s="10"/>
      <c r="F17" s="10"/>
      <c r="G17" s="7"/>
      <c r="H17" s="8">
        <f>G17*305</f>
        <v>0</v>
      </c>
      <c r="I17" s="9" t="s">
        <v>11</v>
      </c>
    </row>
    <row r="18" spans="2:9" ht="11.25">
      <c r="B18" s="7"/>
      <c r="C18" s="8">
        <f>B18*436</f>
        <v>0</v>
      </c>
      <c r="D18" s="9" t="s">
        <v>12</v>
      </c>
      <c r="E18" s="10"/>
      <c r="F18" s="10"/>
      <c r="G18" s="7"/>
      <c r="H18" s="8">
        <f>G18*436</f>
        <v>0</v>
      </c>
      <c r="I18" s="9" t="s">
        <v>12</v>
      </c>
    </row>
    <row r="19" spans="2:9" ht="11.25">
      <c r="B19" s="7"/>
      <c r="C19" s="8">
        <f>B19*839</f>
        <v>0</v>
      </c>
      <c r="D19" s="9" t="s">
        <v>13</v>
      </c>
      <c r="E19" s="10"/>
      <c r="F19" s="10"/>
      <c r="G19" s="7"/>
      <c r="H19" s="8">
        <f>G19*839</f>
        <v>0</v>
      </c>
      <c r="I19" s="9" t="s">
        <v>13</v>
      </c>
    </row>
    <row r="20" spans="2:9" ht="11.25">
      <c r="B20" s="7"/>
      <c r="C20" s="11">
        <f>B20*391</f>
        <v>0</v>
      </c>
      <c r="D20" s="9" t="s">
        <v>14</v>
      </c>
      <c r="E20" s="10"/>
      <c r="F20" s="10"/>
      <c r="G20" s="7"/>
      <c r="H20" s="11">
        <f>G20*391</f>
        <v>0</v>
      </c>
      <c r="I20" s="9" t="s">
        <v>14</v>
      </c>
    </row>
    <row r="21" spans="1:8" ht="22.5">
      <c r="A21" s="12" t="s">
        <v>15</v>
      </c>
      <c r="B21" s="12"/>
      <c r="C21" s="13">
        <f>SUM(C10:C20)</f>
        <v>0</v>
      </c>
      <c r="F21" s="12" t="s">
        <v>16</v>
      </c>
      <c r="G21" s="12"/>
      <c r="H21" s="13">
        <f>SUM(H10:H20)</f>
        <v>0</v>
      </c>
    </row>
    <row r="23" spans="1:10" ht="12">
      <c r="A23" s="1" t="s">
        <v>17</v>
      </c>
      <c r="B23" s="1"/>
      <c r="D23" s="14"/>
      <c r="E23" s="14"/>
      <c r="F23" s="15"/>
      <c r="H23" s="16">
        <f>C21-H21</f>
        <v>0</v>
      </c>
      <c r="I23" s="17" t="s">
        <v>18</v>
      </c>
      <c r="J23" s="18"/>
    </row>
    <row r="25" spans="1:8" ht="11.25">
      <c r="A25" s="19" t="s">
        <v>19</v>
      </c>
      <c r="B25" s="19"/>
      <c r="C25" s="19"/>
      <c r="D25" s="19"/>
      <c r="E25" s="19"/>
      <c r="F25" s="19"/>
      <c r="G25" s="19"/>
      <c r="H25" s="19"/>
    </row>
    <row r="27" spans="1:8" ht="11.25">
      <c r="A27" s="20" t="s">
        <v>20</v>
      </c>
      <c r="B27" s="20"/>
      <c r="C27" s="20"/>
      <c r="D27" s="20"/>
      <c r="E27" s="20"/>
      <c r="F27" s="20"/>
      <c r="G27" s="20"/>
      <c r="H27" s="20"/>
    </row>
    <row r="29" spans="1:8" ht="11.25">
      <c r="A29" s="21" t="s">
        <v>21</v>
      </c>
      <c r="B29" s="21"/>
      <c r="C29" s="21"/>
      <c r="D29" s="21"/>
      <c r="E29" s="21"/>
      <c r="F29" s="21"/>
      <c r="G29" s="21"/>
      <c r="H29" s="21"/>
    </row>
  </sheetData>
  <sheetProtection selectLockedCells="1" selectUnlockedCells="1"/>
  <mergeCells count="6">
    <mergeCell ref="C2:H2"/>
    <mergeCell ref="C4:H4"/>
    <mergeCell ref="A23:B23"/>
    <mergeCell ref="A25:H25"/>
    <mergeCell ref="A27:H27"/>
    <mergeCell ref="A29:H29"/>
  </mergeCells>
  <conditionalFormatting sqref="H23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M21" sqref="M21"/>
    </sheetView>
  </sheetViews>
  <sheetFormatPr defaultColWidth="11.421875" defaultRowHeight="12.75"/>
  <cols>
    <col min="1" max="1" width="16.28125" style="0" customWidth="1"/>
    <col min="2" max="2" width="3.00390625" style="0" customWidth="1"/>
    <col min="4" max="4" width="5.00390625" style="0" customWidth="1"/>
    <col min="5" max="5" width="4.57421875" style="0" customWidth="1"/>
    <col min="6" max="6" width="16.7109375" style="0" customWidth="1"/>
    <col min="7" max="7" width="3.00390625" style="0" customWidth="1"/>
    <col min="9" max="9" width="7.00390625" style="0" customWidth="1"/>
  </cols>
  <sheetData>
    <row r="2" spans="3:8" ht="11.25">
      <c r="C2" s="1" t="s">
        <v>0</v>
      </c>
      <c r="D2" s="1"/>
      <c r="E2" s="1"/>
      <c r="F2" s="1"/>
      <c r="G2" s="1"/>
      <c r="H2" s="1"/>
    </row>
    <row r="4" spans="3:8" ht="11.25">
      <c r="C4" s="1" t="s">
        <v>1</v>
      </c>
      <c r="D4" s="1"/>
      <c r="E4" s="1"/>
      <c r="F4" s="1"/>
      <c r="G4" s="1"/>
      <c r="H4" s="1"/>
    </row>
    <row r="6" spans="3:8" ht="11.25">
      <c r="C6" s="2" t="s">
        <v>2</v>
      </c>
      <c r="D6" s="3"/>
      <c r="E6" s="3"/>
      <c r="F6" s="3"/>
      <c r="G6" s="3"/>
      <c r="H6" s="3"/>
    </row>
    <row r="7" spans="3:8" s="4" customFormat="1" ht="11.25">
      <c r="C7" s="5"/>
      <c r="D7" s="5"/>
      <c r="E7" s="5"/>
      <c r="F7" s="5"/>
      <c r="G7" s="5"/>
      <c r="H7" s="5"/>
    </row>
    <row r="8" spans="3:8" ht="11.25">
      <c r="C8" s="6" t="s">
        <v>3</v>
      </c>
      <c r="D8" s="3"/>
      <c r="E8" s="3"/>
      <c r="F8" s="3"/>
      <c r="G8" s="3"/>
      <c r="H8" s="3"/>
    </row>
    <row r="10" spans="2:9" ht="11.25">
      <c r="B10" s="7">
        <v>10</v>
      </c>
      <c r="C10" s="8">
        <f>B10*413</f>
        <v>4130</v>
      </c>
      <c r="D10" s="9" t="s">
        <v>4</v>
      </c>
      <c r="E10" s="10"/>
      <c r="F10" s="10"/>
      <c r="G10" s="7">
        <v>10</v>
      </c>
      <c r="H10" s="8">
        <f>G10*413</f>
        <v>4130</v>
      </c>
      <c r="I10" s="9" t="s">
        <v>4</v>
      </c>
    </row>
    <row r="11" spans="2:9" ht="11.25">
      <c r="B11" s="7">
        <v>3</v>
      </c>
      <c r="C11" s="8">
        <f>B11*348</f>
        <v>1044</v>
      </c>
      <c r="D11" s="9" t="s">
        <v>5</v>
      </c>
      <c r="E11" s="10"/>
      <c r="F11" s="10"/>
      <c r="G11" s="7">
        <v>5</v>
      </c>
      <c r="H11" s="8">
        <f>G11*348</f>
        <v>1740</v>
      </c>
      <c r="I11" s="9" t="s">
        <v>5</v>
      </c>
    </row>
    <row r="12" spans="2:9" ht="11.25">
      <c r="B12" s="7">
        <v>1</v>
      </c>
      <c r="C12" s="8">
        <f>B12*614</f>
        <v>614</v>
      </c>
      <c r="D12" s="9" t="s">
        <v>6</v>
      </c>
      <c r="E12" s="10"/>
      <c r="F12" s="10"/>
      <c r="G12" s="7"/>
      <c r="H12" s="8">
        <f>G12*614</f>
        <v>0</v>
      </c>
      <c r="I12" s="9" t="s">
        <v>6</v>
      </c>
    </row>
    <row r="13" spans="2:9" ht="11.25">
      <c r="B13" s="7"/>
      <c r="C13" s="8">
        <f>B13*839</f>
        <v>0</v>
      </c>
      <c r="D13" s="9" t="s">
        <v>7</v>
      </c>
      <c r="E13" s="10"/>
      <c r="F13" s="10"/>
      <c r="G13" s="7"/>
      <c r="H13" s="8">
        <f>G13*839</f>
        <v>0</v>
      </c>
      <c r="I13" s="9" t="s">
        <v>7</v>
      </c>
    </row>
    <row r="14" spans="2:9" ht="11.25">
      <c r="B14" s="7"/>
      <c r="C14" s="8">
        <f>B14*358</f>
        <v>0</v>
      </c>
      <c r="D14" s="9" t="s">
        <v>8</v>
      </c>
      <c r="E14" s="10"/>
      <c r="F14" s="10"/>
      <c r="G14" s="7"/>
      <c r="H14" s="8">
        <f>G14*358</f>
        <v>0</v>
      </c>
      <c r="I14" s="9" t="s">
        <v>8</v>
      </c>
    </row>
    <row r="15" spans="2:9" ht="11.25">
      <c r="B15" s="7"/>
      <c r="C15" s="8">
        <f>B15*745</f>
        <v>0</v>
      </c>
      <c r="D15" s="9" t="s">
        <v>9</v>
      </c>
      <c r="E15" s="10"/>
      <c r="F15" s="10"/>
      <c r="G15" s="7"/>
      <c r="H15" s="8">
        <f>G15*745</f>
        <v>0</v>
      </c>
      <c r="I15" s="9" t="s">
        <v>9</v>
      </c>
    </row>
    <row r="16" spans="2:9" ht="11.25">
      <c r="B16" s="7"/>
      <c r="C16" s="8">
        <f>B16*463</f>
        <v>0</v>
      </c>
      <c r="D16" s="9" t="s">
        <v>10</v>
      </c>
      <c r="E16" s="10"/>
      <c r="F16" s="10"/>
      <c r="G16" s="7"/>
      <c r="H16" s="8">
        <f>G16*463</f>
        <v>0</v>
      </c>
      <c r="I16" s="9" t="s">
        <v>10</v>
      </c>
    </row>
    <row r="17" spans="2:9" ht="11.25">
      <c r="B17" s="7"/>
      <c r="C17" s="8">
        <f>B17*305</f>
        <v>0</v>
      </c>
      <c r="D17" s="9" t="s">
        <v>11</v>
      </c>
      <c r="E17" s="10"/>
      <c r="F17" s="10"/>
      <c r="G17" s="7"/>
      <c r="H17" s="8">
        <f>G17*305</f>
        <v>0</v>
      </c>
      <c r="I17" s="9" t="s">
        <v>11</v>
      </c>
    </row>
    <row r="18" spans="2:9" ht="11.25">
      <c r="B18" s="7"/>
      <c r="C18" s="8">
        <f>B18*839</f>
        <v>0</v>
      </c>
      <c r="D18" s="9" t="s">
        <v>13</v>
      </c>
      <c r="E18" s="10"/>
      <c r="F18" s="10"/>
      <c r="G18" s="7"/>
      <c r="H18" s="8">
        <f>G18*839</f>
        <v>0</v>
      </c>
      <c r="I18" s="9" t="s">
        <v>13</v>
      </c>
    </row>
    <row r="19" spans="2:9" ht="11.25">
      <c r="B19" s="7"/>
      <c r="C19" s="8">
        <f>B19*436</f>
        <v>0</v>
      </c>
      <c r="D19" s="9" t="s">
        <v>12</v>
      </c>
      <c r="E19" s="10"/>
      <c r="F19" s="10"/>
      <c r="G19" s="7"/>
      <c r="H19" s="8">
        <f>G19*436</f>
        <v>0</v>
      </c>
      <c r="I19" s="9" t="s">
        <v>12</v>
      </c>
    </row>
    <row r="20" spans="2:9" ht="11.25">
      <c r="B20" s="7"/>
      <c r="C20" s="11">
        <f>B20*391</f>
        <v>0</v>
      </c>
      <c r="D20" s="9" t="s">
        <v>14</v>
      </c>
      <c r="E20" s="10"/>
      <c r="F20" s="10"/>
      <c r="G20" s="7"/>
      <c r="H20" s="11">
        <f>G20*391</f>
        <v>0</v>
      </c>
      <c r="I20" s="9" t="s">
        <v>14</v>
      </c>
    </row>
    <row r="21" spans="1:8" ht="22.5">
      <c r="A21" s="12" t="s">
        <v>15</v>
      </c>
      <c r="B21" s="12"/>
      <c r="C21" s="13">
        <f>SUM(C10:C20)</f>
        <v>5788</v>
      </c>
      <c r="F21" s="12" t="s">
        <v>16</v>
      </c>
      <c r="G21" s="12"/>
      <c r="H21" s="13">
        <f>SUM(H10:H20)</f>
        <v>5870</v>
      </c>
    </row>
    <row r="23" spans="1:10" ht="12">
      <c r="A23" s="1" t="s">
        <v>17</v>
      </c>
      <c r="B23" s="1"/>
      <c r="D23" s="14"/>
      <c r="E23" s="14"/>
      <c r="F23" s="15"/>
      <c r="H23" s="16">
        <f>C21-H21</f>
        <v>-82</v>
      </c>
      <c r="I23" s="17" t="s">
        <v>18</v>
      </c>
      <c r="J23" s="18"/>
    </row>
    <row r="25" spans="1:8" ht="11.25">
      <c r="A25" s="19" t="s">
        <v>19</v>
      </c>
      <c r="B25" s="19"/>
      <c r="C25" s="19"/>
      <c r="D25" s="19"/>
      <c r="E25" s="19"/>
      <c r="F25" s="19"/>
      <c r="G25" s="19"/>
      <c r="H25" s="19"/>
    </row>
    <row r="27" spans="1:8" ht="11.25">
      <c r="A27" s="20" t="s">
        <v>20</v>
      </c>
      <c r="B27" s="20"/>
      <c r="C27" s="20"/>
      <c r="D27" s="20"/>
      <c r="E27" s="20"/>
      <c r="F27" s="20"/>
      <c r="G27" s="20"/>
      <c r="H27" s="20"/>
    </row>
    <row r="29" spans="1:8" ht="11.25">
      <c r="A29" s="21" t="s">
        <v>21</v>
      </c>
      <c r="B29" s="21"/>
      <c r="C29" s="21"/>
      <c r="D29" s="21"/>
      <c r="E29" s="21"/>
      <c r="F29" s="21"/>
      <c r="G29" s="21"/>
      <c r="H29" s="21"/>
    </row>
  </sheetData>
  <sheetProtection selectLockedCells="1" selectUnlockedCells="1"/>
  <mergeCells count="6">
    <mergeCell ref="C2:H2"/>
    <mergeCell ref="C4:H4"/>
    <mergeCell ref="A23:B23"/>
    <mergeCell ref="A25:H25"/>
    <mergeCell ref="A27:H27"/>
    <mergeCell ref="A29:H29"/>
  </mergeCells>
  <conditionalFormatting sqref="H23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"/>
    </sheetView>
  </sheetViews>
  <sheetFormatPr defaultColWidth="11.421875" defaultRowHeight="12.75"/>
  <cols>
    <col min="1" max="1" width="16.28125" style="0" customWidth="1"/>
    <col min="2" max="2" width="3.00390625" style="0" customWidth="1"/>
    <col min="4" max="4" width="5.00390625" style="0" customWidth="1"/>
    <col min="5" max="5" width="4.57421875" style="0" customWidth="1"/>
    <col min="6" max="6" width="16.7109375" style="0" customWidth="1"/>
    <col min="7" max="7" width="3.00390625" style="0" customWidth="1"/>
    <col min="9" max="9" width="7.00390625" style="0" customWidth="1"/>
  </cols>
  <sheetData>
    <row r="2" spans="3:8" ht="11.25">
      <c r="C2" s="1" t="s">
        <v>0</v>
      </c>
      <c r="D2" s="1"/>
      <c r="E2" s="1"/>
      <c r="F2" s="1"/>
      <c r="G2" s="1"/>
      <c r="H2" s="1"/>
    </row>
    <row r="4" spans="3:8" ht="11.25">
      <c r="C4" s="1" t="s">
        <v>1</v>
      </c>
      <c r="D4" s="1"/>
      <c r="E4" s="1"/>
      <c r="F4" s="1"/>
      <c r="G4" s="1"/>
      <c r="H4" s="1"/>
    </row>
    <row r="6" spans="3:8" ht="11.25">
      <c r="C6" s="2" t="s">
        <v>2</v>
      </c>
      <c r="D6" s="3"/>
      <c r="E6" s="3"/>
      <c r="F6" s="3"/>
      <c r="G6" s="3"/>
      <c r="H6" s="3"/>
    </row>
    <row r="7" spans="3:8" s="4" customFormat="1" ht="11.25">
      <c r="C7" s="5"/>
      <c r="D7" s="5"/>
      <c r="E7" s="5"/>
      <c r="F7" s="5"/>
      <c r="G7" s="5"/>
      <c r="H7" s="5"/>
    </row>
    <row r="8" spans="3:8" ht="11.25">
      <c r="C8" s="6" t="s">
        <v>3</v>
      </c>
      <c r="D8" s="3"/>
      <c r="E8" s="3"/>
      <c r="F8" s="3"/>
      <c r="G8" s="3"/>
      <c r="H8" s="3"/>
    </row>
    <row r="10" spans="2:9" ht="11.25">
      <c r="B10" s="7">
        <v>10</v>
      </c>
      <c r="C10" s="8">
        <f>B10*413</f>
        <v>4130</v>
      </c>
      <c r="D10" s="9" t="s">
        <v>4</v>
      </c>
      <c r="E10" s="10"/>
      <c r="F10" s="10"/>
      <c r="G10" s="7">
        <v>10</v>
      </c>
      <c r="H10" s="8">
        <f>G10*413</f>
        <v>4130</v>
      </c>
      <c r="I10" s="9" t="s">
        <v>4</v>
      </c>
    </row>
    <row r="11" spans="2:9" ht="11.25">
      <c r="B11" s="7">
        <v>4</v>
      </c>
      <c r="C11" s="8">
        <f>B11*348</f>
        <v>1392</v>
      </c>
      <c r="D11" s="9" t="s">
        <v>5</v>
      </c>
      <c r="E11" s="10"/>
      <c r="F11" s="10"/>
      <c r="G11" s="7">
        <v>5</v>
      </c>
      <c r="H11" s="8">
        <f>G11*348</f>
        <v>1740</v>
      </c>
      <c r="I11" s="9" t="s">
        <v>5</v>
      </c>
    </row>
    <row r="12" spans="2:9" ht="11.25">
      <c r="B12" s="7"/>
      <c r="C12" s="8">
        <f>B12*614</f>
        <v>0</v>
      </c>
      <c r="D12" s="9" t="s">
        <v>6</v>
      </c>
      <c r="E12" s="10"/>
      <c r="F12" s="10"/>
      <c r="G12" s="7">
        <v>1</v>
      </c>
      <c r="H12" s="8">
        <f>G12*614</f>
        <v>614</v>
      </c>
      <c r="I12" s="9" t="s">
        <v>6</v>
      </c>
    </row>
    <row r="13" spans="2:9" ht="11.25">
      <c r="B13" s="7">
        <v>1</v>
      </c>
      <c r="C13" s="8">
        <f>B13*839</f>
        <v>839</v>
      </c>
      <c r="D13" s="9" t="s">
        <v>7</v>
      </c>
      <c r="E13" s="10"/>
      <c r="F13" s="10"/>
      <c r="G13" s="7"/>
      <c r="H13" s="8">
        <f>G13*839</f>
        <v>0</v>
      </c>
      <c r="I13" s="9" t="s">
        <v>7</v>
      </c>
    </row>
    <row r="14" spans="2:9" ht="11.25">
      <c r="B14" s="7"/>
      <c r="C14" s="8">
        <f>B14*358</f>
        <v>0</v>
      </c>
      <c r="D14" s="9" t="s">
        <v>8</v>
      </c>
      <c r="E14" s="10"/>
      <c r="F14" s="10"/>
      <c r="G14" s="7"/>
      <c r="H14" s="8">
        <f>G14*358</f>
        <v>0</v>
      </c>
      <c r="I14" s="9" t="s">
        <v>8</v>
      </c>
    </row>
    <row r="15" spans="2:9" ht="11.25">
      <c r="B15" s="7"/>
      <c r="C15" s="8">
        <f>B15*745</f>
        <v>0</v>
      </c>
      <c r="D15" s="9" t="s">
        <v>9</v>
      </c>
      <c r="E15" s="10"/>
      <c r="F15" s="10"/>
      <c r="G15" s="7"/>
      <c r="H15" s="8">
        <f>G15*745</f>
        <v>0</v>
      </c>
      <c r="I15" s="9" t="s">
        <v>9</v>
      </c>
    </row>
    <row r="16" spans="2:9" ht="11.25">
      <c r="B16" s="7"/>
      <c r="C16" s="8">
        <f>B16*463</f>
        <v>0</v>
      </c>
      <c r="D16" s="9" t="s">
        <v>10</v>
      </c>
      <c r="E16" s="10"/>
      <c r="F16" s="10"/>
      <c r="G16" s="7"/>
      <c r="H16" s="8">
        <f>G16*463</f>
        <v>0</v>
      </c>
      <c r="I16" s="9" t="s">
        <v>10</v>
      </c>
    </row>
    <row r="17" spans="2:9" ht="11.25">
      <c r="B17" s="7"/>
      <c r="C17" s="8">
        <f>B17*305</f>
        <v>0</v>
      </c>
      <c r="D17" s="9" t="s">
        <v>11</v>
      </c>
      <c r="E17" s="10"/>
      <c r="F17" s="10"/>
      <c r="G17" s="7"/>
      <c r="H17" s="8">
        <f>G17*305</f>
        <v>0</v>
      </c>
      <c r="I17" s="9" t="s">
        <v>11</v>
      </c>
    </row>
    <row r="18" spans="2:9" ht="11.25">
      <c r="B18" s="7"/>
      <c r="C18" s="8">
        <f>B18*839</f>
        <v>0</v>
      </c>
      <c r="D18" s="9" t="s">
        <v>13</v>
      </c>
      <c r="E18" s="10"/>
      <c r="F18" s="10"/>
      <c r="G18" s="7"/>
      <c r="H18" s="8">
        <f>G18*839</f>
        <v>0</v>
      </c>
      <c r="I18" s="9" t="s">
        <v>13</v>
      </c>
    </row>
    <row r="19" spans="2:9" ht="11.25">
      <c r="B19" s="7"/>
      <c r="C19" s="8">
        <f>B19*436</f>
        <v>0</v>
      </c>
      <c r="D19" s="9" t="s">
        <v>12</v>
      </c>
      <c r="E19" s="10"/>
      <c r="F19" s="10"/>
      <c r="G19" s="7"/>
      <c r="H19" s="8">
        <f>G19*436</f>
        <v>0</v>
      </c>
      <c r="I19" s="9" t="s">
        <v>12</v>
      </c>
    </row>
    <row r="20" spans="2:9" ht="11.25">
      <c r="B20" s="7"/>
      <c r="C20" s="11">
        <f>B20*391</f>
        <v>0</v>
      </c>
      <c r="D20" s="9" t="s">
        <v>14</v>
      </c>
      <c r="E20" s="10"/>
      <c r="F20" s="10"/>
      <c r="G20" s="7"/>
      <c r="H20" s="11">
        <f>G20*391</f>
        <v>0</v>
      </c>
      <c r="I20" s="9" t="s">
        <v>14</v>
      </c>
    </row>
    <row r="21" spans="1:8" ht="22.5">
      <c r="A21" s="12" t="s">
        <v>15</v>
      </c>
      <c r="B21" s="12"/>
      <c r="C21" s="13">
        <f>SUM(C10:C20)</f>
        <v>6361</v>
      </c>
      <c r="F21" s="12" t="s">
        <v>16</v>
      </c>
      <c r="G21" s="12"/>
      <c r="H21" s="13">
        <f>SUM(H10:H20)</f>
        <v>6484</v>
      </c>
    </row>
    <row r="23" spans="1:10" ht="12">
      <c r="A23" s="1" t="s">
        <v>17</v>
      </c>
      <c r="B23" s="1"/>
      <c r="D23" s="14"/>
      <c r="E23" s="14"/>
      <c r="F23" s="15"/>
      <c r="H23" s="16">
        <f>C21-H21</f>
        <v>-123</v>
      </c>
      <c r="I23" s="17" t="s">
        <v>18</v>
      </c>
      <c r="J23" s="18"/>
    </row>
    <row r="25" spans="1:8" ht="11.25">
      <c r="A25" s="19" t="s">
        <v>19</v>
      </c>
      <c r="B25" s="19"/>
      <c r="C25" s="19"/>
      <c r="D25" s="19"/>
      <c r="E25" s="19"/>
      <c r="F25" s="19"/>
      <c r="G25" s="19"/>
      <c r="H25" s="19"/>
    </row>
    <row r="27" spans="1:8" ht="11.25">
      <c r="A27" s="20" t="s">
        <v>20</v>
      </c>
      <c r="B27" s="20"/>
      <c r="C27" s="20"/>
      <c r="D27" s="20"/>
      <c r="E27" s="20"/>
      <c r="F27" s="20"/>
      <c r="G27" s="20"/>
      <c r="H27" s="20"/>
    </row>
    <row r="29" spans="1:8" ht="11.25">
      <c r="A29" s="21" t="s">
        <v>21</v>
      </c>
      <c r="B29" s="21"/>
      <c r="C29" s="21"/>
      <c r="D29" s="21"/>
      <c r="E29" s="21"/>
      <c r="F29" s="21"/>
      <c r="G29" s="21"/>
      <c r="H29" s="21"/>
    </row>
  </sheetData>
  <sheetProtection selectLockedCells="1" selectUnlockedCells="1"/>
  <mergeCells count="6">
    <mergeCell ref="C2:H2"/>
    <mergeCell ref="C4:H4"/>
    <mergeCell ref="A23:B23"/>
    <mergeCell ref="A25:H25"/>
    <mergeCell ref="A27:H27"/>
    <mergeCell ref="A29:H29"/>
  </mergeCells>
  <conditionalFormatting sqref="H23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"/>
    </sheetView>
  </sheetViews>
  <sheetFormatPr defaultColWidth="11.421875" defaultRowHeight="12.75"/>
  <cols>
    <col min="1" max="1" width="16.28125" style="0" customWidth="1"/>
    <col min="2" max="2" width="3.00390625" style="0" customWidth="1"/>
    <col min="4" max="4" width="5.00390625" style="0" customWidth="1"/>
    <col min="5" max="5" width="4.57421875" style="0" customWidth="1"/>
    <col min="6" max="6" width="16.7109375" style="0" customWidth="1"/>
    <col min="7" max="7" width="3.00390625" style="0" customWidth="1"/>
    <col min="9" max="9" width="7.00390625" style="0" customWidth="1"/>
  </cols>
  <sheetData>
    <row r="2" spans="3:8" ht="11.25">
      <c r="C2" s="1" t="s">
        <v>0</v>
      </c>
      <c r="D2" s="1"/>
      <c r="E2" s="1"/>
      <c r="F2" s="1"/>
      <c r="G2" s="1"/>
      <c r="H2" s="1"/>
    </row>
    <row r="4" spans="3:8" ht="11.25">
      <c r="C4" s="1" t="s">
        <v>1</v>
      </c>
      <c r="D4" s="1"/>
      <c r="E4" s="1"/>
      <c r="F4" s="1"/>
      <c r="G4" s="1"/>
      <c r="H4" s="1"/>
    </row>
    <row r="6" spans="3:8" ht="11.25">
      <c r="C6" s="2" t="s">
        <v>2</v>
      </c>
      <c r="D6" s="3"/>
      <c r="E6" s="3"/>
      <c r="F6" s="3"/>
      <c r="G6" s="3"/>
      <c r="H6" s="3"/>
    </row>
    <row r="7" spans="3:8" s="4" customFormat="1" ht="11.25">
      <c r="C7" s="5"/>
      <c r="D7" s="5"/>
      <c r="E7" s="5"/>
      <c r="F7" s="5"/>
      <c r="G7" s="5"/>
      <c r="H7" s="5"/>
    </row>
    <row r="8" spans="3:8" ht="11.25">
      <c r="C8" s="6" t="s">
        <v>3</v>
      </c>
      <c r="D8" s="3"/>
      <c r="E8" s="3"/>
      <c r="F8" s="3"/>
      <c r="G8" s="3"/>
      <c r="H8" s="3"/>
    </row>
    <row r="10" spans="2:9" ht="11.25">
      <c r="B10" s="7">
        <v>10</v>
      </c>
      <c r="C10" s="8">
        <f>B10*413</f>
        <v>4130</v>
      </c>
      <c r="D10" s="9" t="s">
        <v>4</v>
      </c>
      <c r="E10" s="10"/>
      <c r="F10" s="10"/>
      <c r="G10" s="7">
        <v>12</v>
      </c>
      <c r="H10" s="8">
        <f>G10*413</f>
        <v>4956</v>
      </c>
      <c r="I10" s="9" t="s">
        <v>4</v>
      </c>
    </row>
    <row r="11" spans="2:9" ht="11.25">
      <c r="B11" s="7">
        <v>5</v>
      </c>
      <c r="C11" s="8">
        <f>B11*348</f>
        <v>1740</v>
      </c>
      <c r="D11" s="9" t="s">
        <v>5</v>
      </c>
      <c r="E11" s="10"/>
      <c r="F11" s="10"/>
      <c r="G11" s="7">
        <v>6</v>
      </c>
      <c r="H11" s="8">
        <f>G11*348</f>
        <v>2088</v>
      </c>
      <c r="I11" s="9" t="s">
        <v>5</v>
      </c>
    </row>
    <row r="12" spans="2:9" ht="11.25">
      <c r="B12" s="7">
        <v>1</v>
      </c>
      <c r="C12" s="8">
        <f>B12*614</f>
        <v>614</v>
      </c>
      <c r="D12" s="9" t="s">
        <v>6</v>
      </c>
      <c r="E12" s="10"/>
      <c r="F12" s="10"/>
      <c r="G12" s="7"/>
      <c r="H12" s="8">
        <f>G12*614</f>
        <v>0</v>
      </c>
      <c r="I12" s="9" t="s">
        <v>6</v>
      </c>
    </row>
    <row r="13" spans="2:9" ht="11.25">
      <c r="B13" s="7"/>
      <c r="C13" s="8">
        <f>B13*839</f>
        <v>0</v>
      </c>
      <c r="D13" s="9" t="s">
        <v>7</v>
      </c>
      <c r="E13" s="10"/>
      <c r="F13" s="10"/>
      <c r="G13" s="7"/>
      <c r="H13" s="8">
        <f>G13*839</f>
        <v>0</v>
      </c>
      <c r="I13" s="9" t="s">
        <v>7</v>
      </c>
    </row>
    <row r="14" spans="2:9" ht="11.25">
      <c r="B14" s="7"/>
      <c r="C14" s="8">
        <f>B14*358</f>
        <v>0</v>
      </c>
      <c r="D14" s="9" t="s">
        <v>8</v>
      </c>
      <c r="E14" s="10"/>
      <c r="F14" s="10"/>
      <c r="G14" s="7"/>
      <c r="H14" s="8">
        <f>G14*358</f>
        <v>0</v>
      </c>
      <c r="I14" s="9" t="s">
        <v>8</v>
      </c>
    </row>
    <row r="15" spans="2:9" ht="11.25">
      <c r="B15" s="7"/>
      <c r="C15" s="8">
        <f>B15*745</f>
        <v>0</v>
      </c>
      <c r="D15" s="9" t="s">
        <v>9</v>
      </c>
      <c r="E15" s="10"/>
      <c r="F15" s="10"/>
      <c r="G15" s="7"/>
      <c r="H15" s="8">
        <f>G15*745</f>
        <v>0</v>
      </c>
      <c r="I15" s="9" t="s">
        <v>9</v>
      </c>
    </row>
    <row r="16" spans="2:9" ht="11.25">
      <c r="B16" s="7"/>
      <c r="C16" s="8">
        <f>B16*463</f>
        <v>0</v>
      </c>
      <c r="D16" s="9" t="s">
        <v>10</v>
      </c>
      <c r="E16" s="10"/>
      <c r="F16" s="10"/>
      <c r="G16" s="7"/>
      <c r="H16" s="8">
        <f>G16*463</f>
        <v>0</v>
      </c>
      <c r="I16" s="9" t="s">
        <v>10</v>
      </c>
    </row>
    <row r="17" spans="2:9" ht="11.25">
      <c r="B17" s="7"/>
      <c r="C17" s="8">
        <f>B17*305</f>
        <v>0</v>
      </c>
      <c r="D17" s="9" t="s">
        <v>11</v>
      </c>
      <c r="E17" s="10"/>
      <c r="F17" s="10"/>
      <c r="G17" s="7"/>
      <c r="H17" s="8">
        <f>G17*305</f>
        <v>0</v>
      </c>
      <c r="I17" s="9" t="s">
        <v>11</v>
      </c>
    </row>
    <row r="18" spans="2:9" ht="11.25">
      <c r="B18" s="7"/>
      <c r="C18" s="8">
        <f>B18*839</f>
        <v>0</v>
      </c>
      <c r="D18" s="9" t="s">
        <v>13</v>
      </c>
      <c r="E18" s="10"/>
      <c r="F18" s="10"/>
      <c r="G18" s="7"/>
      <c r="H18" s="8">
        <f>G18*839</f>
        <v>0</v>
      </c>
      <c r="I18" s="9" t="s">
        <v>13</v>
      </c>
    </row>
    <row r="19" spans="2:9" ht="11.25">
      <c r="B19" s="7">
        <v>1</v>
      </c>
      <c r="C19" s="8">
        <f>B19*436</f>
        <v>436</v>
      </c>
      <c r="D19" s="9" t="s">
        <v>12</v>
      </c>
      <c r="E19" s="10"/>
      <c r="F19" s="10"/>
      <c r="G19" s="7"/>
      <c r="H19" s="8">
        <f>G19*436</f>
        <v>0</v>
      </c>
      <c r="I19" s="9" t="s">
        <v>12</v>
      </c>
    </row>
    <row r="20" spans="2:9" ht="11.25">
      <c r="B20" s="7"/>
      <c r="C20" s="11">
        <f>B20*391</f>
        <v>0</v>
      </c>
      <c r="D20" s="9" t="s">
        <v>14</v>
      </c>
      <c r="E20" s="10"/>
      <c r="F20" s="10"/>
      <c r="G20" s="7"/>
      <c r="H20" s="11">
        <f>G20*391</f>
        <v>0</v>
      </c>
      <c r="I20" s="9" t="s">
        <v>14</v>
      </c>
    </row>
    <row r="21" spans="1:8" ht="22.5">
      <c r="A21" s="12" t="s">
        <v>15</v>
      </c>
      <c r="B21" s="12"/>
      <c r="C21" s="13">
        <f>SUM(C10:C20)</f>
        <v>6920</v>
      </c>
      <c r="F21" s="12" t="s">
        <v>16</v>
      </c>
      <c r="G21" s="12"/>
      <c r="H21" s="13">
        <f>SUM(H10:H20)</f>
        <v>7044</v>
      </c>
    </row>
    <row r="23" spans="1:10" ht="12">
      <c r="A23" s="1" t="s">
        <v>17</v>
      </c>
      <c r="B23" s="1"/>
      <c r="D23" s="14"/>
      <c r="E23" s="14"/>
      <c r="F23" s="15"/>
      <c r="H23" s="16">
        <f>C21-H21</f>
        <v>-124</v>
      </c>
      <c r="I23" s="17" t="s">
        <v>18</v>
      </c>
      <c r="J23" s="18"/>
    </row>
    <row r="25" spans="1:8" ht="11.25">
      <c r="A25" s="19" t="s">
        <v>19</v>
      </c>
      <c r="B25" s="19"/>
      <c r="C25" s="19"/>
      <c r="D25" s="19"/>
      <c r="E25" s="19"/>
      <c r="F25" s="19"/>
      <c r="G25" s="19"/>
      <c r="H25" s="19"/>
    </row>
    <row r="27" spans="1:8" ht="11.25">
      <c r="A27" s="20" t="s">
        <v>20</v>
      </c>
      <c r="B27" s="20"/>
      <c r="C27" s="20"/>
      <c r="D27" s="20"/>
      <c r="E27" s="20"/>
      <c r="F27" s="20"/>
      <c r="G27" s="20"/>
      <c r="H27" s="20"/>
    </row>
    <row r="29" spans="1:8" ht="11.25">
      <c r="A29" s="21" t="s">
        <v>21</v>
      </c>
      <c r="B29" s="21"/>
      <c r="C29" s="21"/>
      <c r="D29" s="21"/>
      <c r="E29" s="21"/>
      <c r="F29" s="21"/>
      <c r="G29" s="21"/>
      <c r="H29" s="21"/>
    </row>
  </sheetData>
  <sheetProtection selectLockedCells="1" selectUnlockedCells="1"/>
  <mergeCells count="6">
    <mergeCell ref="C2:H2"/>
    <mergeCell ref="C4:H4"/>
    <mergeCell ref="A23:B23"/>
    <mergeCell ref="A25:H25"/>
    <mergeCell ref="A27:H27"/>
    <mergeCell ref="A29:H29"/>
  </mergeCells>
  <conditionalFormatting sqref="H23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"/>
    </sheetView>
  </sheetViews>
  <sheetFormatPr defaultColWidth="11.421875" defaultRowHeight="12.75"/>
  <cols>
    <col min="1" max="1" width="16.28125" style="0" customWidth="1"/>
    <col min="2" max="2" width="3.00390625" style="0" customWidth="1"/>
    <col min="4" max="4" width="5.00390625" style="0" customWidth="1"/>
    <col min="5" max="5" width="4.57421875" style="0" customWidth="1"/>
    <col min="6" max="6" width="16.7109375" style="0" customWidth="1"/>
    <col min="7" max="7" width="3.00390625" style="0" customWidth="1"/>
    <col min="9" max="9" width="7.00390625" style="0" customWidth="1"/>
  </cols>
  <sheetData>
    <row r="2" spans="3:8" ht="11.25">
      <c r="C2" s="1" t="s">
        <v>0</v>
      </c>
      <c r="D2" s="1"/>
      <c r="E2" s="1"/>
      <c r="F2" s="1"/>
      <c r="G2" s="1"/>
      <c r="H2" s="1"/>
    </row>
    <row r="4" spans="3:8" ht="11.25">
      <c r="C4" s="1" t="s">
        <v>1</v>
      </c>
      <c r="D4" s="1"/>
      <c r="E4" s="1"/>
      <c r="F4" s="1"/>
      <c r="G4" s="1"/>
      <c r="H4" s="1"/>
    </row>
    <row r="6" spans="3:8" ht="11.25">
      <c r="C6" s="2" t="s">
        <v>2</v>
      </c>
      <c r="D6" s="3"/>
      <c r="E6" s="3"/>
      <c r="F6" s="3"/>
      <c r="G6" s="3"/>
      <c r="H6" s="3"/>
    </row>
    <row r="7" spans="3:8" s="4" customFormat="1" ht="11.25">
      <c r="C7" s="5"/>
      <c r="D7" s="5"/>
      <c r="E7" s="5"/>
      <c r="F7" s="5"/>
      <c r="G7" s="5"/>
      <c r="H7" s="5"/>
    </row>
    <row r="8" spans="3:8" ht="11.25">
      <c r="C8" s="6" t="s">
        <v>3</v>
      </c>
      <c r="D8" s="3"/>
      <c r="E8" s="3"/>
      <c r="F8" s="3"/>
      <c r="G8" s="3"/>
      <c r="H8" s="3"/>
    </row>
    <row r="10" spans="2:9" ht="11.25">
      <c r="B10" s="7">
        <v>10</v>
      </c>
      <c r="C10" s="8">
        <f>B10*413</f>
        <v>4130</v>
      </c>
      <c r="D10" s="9" t="s">
        <v>4</v>
      </c>
      <c r="E10" s="10"/>
      <c r="F10" s="10"/>
      <c r="G10" s="7">
        <v>12</v>
      </c>
      <c r="H10" s="8">
        <f>G10*413</f>
        <v>4956</v>
      </c>
      <c r="I10" s="9" t="s">
        <v>4</v>
      </c>
    </row>
    <row r="11" spans="2:9" ht="11.25">
      <c r="B11" s="7">
        <v>4</v>
      </c>
      <c r="C11" s="8">
        <f>B11*348</f>
        <v>1392</v>
      </c>
      <c r="D11" s="9" t="s">
        <v>5</v>
      </c>
      <c r="E11" s="10"/>
      <c r="F11" s="10"/>
      <c r="G11" s="7">
        <v>6</v>
      </c>
      <c r="H11" s="8">
        <f>G11*348</f>
        <v>2088</v>
      </c>
      <c r="I11" s="9" t="s">
        <v>5</v>
      </c>
    </row>
    <row r="12" spans="2:9" ht="11.25">
      <c r="B12" s="7"/>
      <c r="C12" s="8">
        <f>B12*614</f>
        <v>0</v>
      </c>
      <c r="D12" s="9" t="s">
        <v>6</v>
      </c>
      <c r="E12" s="10"/>
      <c r="F12" s="10"/>
      <c r="G12" s="7"/>
      <c r="H12" s="8">
        <f>G12*614</f>
        <v>0</v>
      </c>
      <c r="I12" s="9" t="s">
        <v>6</v>
      </c>
    </row>
    <row r="13" spans="2:9" ht="11.25">
      <c r="B13" s="7">
        <v>1</v>
      </c>
      <c r="C13" s="8">
        <f>B13*839</f>
        <v>839</v>
      </c>
      <c r="D13" s="9" t="s">
        <v>7</v>
      </c>
      <c r="E13" s="10"/>
      <c r="F13" s="10"/>
      <c r="G13" s="7"/>
      <c r="H13" s="8">
        <f>G13*839</f>
        <v>0</v>
      </c>
      <c r="I13" s="9" t="s">
        <v>7</v>
      </c>
    </row>
    <row r="14" spans="2:9" ht="11.25">
      <c r="B14" s="7"/>
      <c r="C14" s="8">
        <f>B14*358</f>
        <v>0</v>
      </c>
      <c r="D14" s="9" t="s">
        <v>8</v>
      </c>
      <c r="E14" s="10"/>
      <c r="F14" s="10"/>
      <c r="G14" s="7"/>
      <c r="H14" s="8">
        <f>G14*358</f>
        <v>0</v>
      </c>
      <c r="I14" s="9" t="s">
        <v>8</v>
      </c>
    </row>
    <row r="15" spans="2:9" ht="11.25">
      <c r="B15" s="7"/>
      <c r="C15" s="8">
        <f>B15*745</f>
        <v>0</v>
      </c>
      <c r="D15" s="9" t="s">
        <v>9</v>
      </c>
      <c r="E15" s="10"/>
      <c r="F15" s="10"/>
      <c r="G15" s="7"/>
      <c r="H15" s="8">
        <f>G15*745</f>
        <v>0</v>
      </c>
      <c r="I15" s="9" t="s">
        <v>9</v>
      </c>
    </row>
    <row r="16" spans="2:9" ht="11.25">
      <c r="B16" s="7"/>
      <c r="C16" s="8">
        <f>B16*463</f>
        <v>0</v>
      </c>
      <c r="D16" s="9" t="s">
        <v>10</v>
      </c>
      <c r="E16" s="10"/>
      <c r="F16" s="10"/>
      <c r="G16" s="7"/>
      <c r="H16" s="8">
        <f>G16*463</f>
        <v>0</v>
      </c>
      <c r="I16" s="9" t="s">
        <v>10</v>
      </c>
    </row>
    <row r="17" spans="2:9" ht="11.25">
      <c r="B17" s="7"/>
      <c r="C17" s="8">
        <f>B17*305</f>
        <v>0</v>
      </c>
      <c r="D17" s="9" t="s">
        <v>11</v>
      </c>
      <c r="E17" s="10"/>
      <c r="F17" s="10"/>
      <c r="G17" s="7"/>
      <c r="H17" s="8">
        <f>G17*305</f>
        <v>0</v>
      </c>
      <c r="I17" s="9" t="s">
        <v>11</v>
      </c>
    </row>
    <row r="18" spans="2:9" ht="11.25">
      <c r="B18" s="7"/>
      <c r="C18" s="8">
        <f>B18*839</f>
        <v>0</v>
      </c>
      <c r="D18" s="9" t="s">
        <v>13</v>
      </c>
      <c r="E18" s="10"/>
      <c r="F18" s="10"/>
      <c r="G18" s="7"/>
      <c r="H18" s="8">
        <f>G18*839</f>
        <v>0</v>
      </c>
      <c r="I18" s="9" t="s">
        <v>13</v>
      </c>
    </row>
    <row r="19" spans="2:9" ht="11.25">
      <c r="B19" s="7">
        <v>1</v>
      </c>
      <c r="C19" s="8">
        <f>B19*436</f>
        <v>436</v>
      </c>
      <c r="D19" s="9" t="s">
        <v>12</v>
      </c>
      <c r="E19" s="10"/>
      <c r="F19" s="10"/>
      <c r="G19" s="7"/>
      <c r="H19" s="8">
        <f>G19*436</f>
        <v>0</v>
      </c>
      <c r="I19" s="9" t="s">
        <v>12</v>
      </c>
    </row>
    <row r="20" spans="2:9" ht="11.25">
      <c r="B20" s="7"/>
      <c r="C20" s="11">
        <f>B20*391</f>
        <v>0</v>
      </c>
      <c r="D20" s="9" t="s">
        <v>14</v>
      </c>
      <c r="E20" s="10"/>
      <c r="F20" s="10"/>
      <c r="G20" s="7"/>
      <c r="H20" s="11">
        <f>G20*391</f>
        <v>0</v>
      </c>
      <c r="I20" s="9" t="s">
        <v>14</v>
      </c>
    </row>
    <row r="21" spans="1:8" ht="22.5">
      <c r="A21" s="12" t="s">
        <v>15</v>
      </c>
      <c r="B21" s="12"/>
      <c r="C21" s="13">
        <f>SUM(C10:C20)</f>
        <v>6797</v>
      </c>
      <c r="F21" s="12" t="s">
        <v>16</v>
      </c>
      <c r="G21" s="12"/>
      <c r="H21" s="13">
        <f>SUM(H10:H20)</f>
        <v>7044</v>
      </c>
    </row>
    <row r="23" spans="1:10" ht="12">
      <c r="A23" s="1" t="s">
        <v>17</v>
      </c>
      <c r="B23" s="1"/>
      <c r="D23" s="14"/>
      <c r="E23" s="14"/>
      <c r="F23" s="15"/>
      <c r="H23" s="16">
        <f>C21-H21</f>
        <v>-247</v>
      </c>
      <c r="I23" s="17" t="s">
        <v>18</v>
      </c>
      <c r="J23" s="18"/>
    </row>
    <row r="25" spans="1:8" ht="11.25">
      <c r="A25" s="19" t="s">
        <v>19</v>
      </c>
      <c r="B25" s="19"/>
      <c r="C25" s="19"/>
      <c r="D25" s="19"/>
      <c r="E25" s="19"/>
      <c r="F25" s="19"/>
      <c r="G25" s="19"/>
      <c r="H25" s="19"/>
    </row>
    <row r="27" spans="1:8" ht="11.25">
      <c r="A27" s="20" t="s">
        <v>20</v>
      </c>
      <c r="B27" s="20"/>
      <c r="C27" s="20"/>
      <c r="D27" s="20"/>
      <c r="E27" s="20"/>
      <c r="F27" s="20"/>
      <c r="G27" s="20"/>
      <c r="H27" s="20"/>
    </row>
    <row r="29" spans="1:8" ht="11.25">
      <c r="A29" s="21" t="s">
        <v>21</v>
      </c>
      <c r="B29" s="21"/>
      <c r="C29" s="21"/>
      <c r="D29" s="21"/>
      <c r="E29" s="21"/>
      <c r="F29" s="21"/>
      <c r="G29" s="21"/>
      <c r="H29" s="21"/>
    </row>
  </sheetData>
  <sheetProtection selectLockedCells="1" selectUnlockedCells="1"/>
  <mergeCells count="6">
    <mergeCell ref="C2:H2"/>
    <mergeCell ref="C4:H4"/>
    <mergeCell ref="A23:B23"/>
    <mergeCell ref="A25:H25"/>
    <mergeCell ref="A27:H27"/>
    <mergeCell ref="A29:H29"/>
  </mergeCells>
  <conditionalFormatting sqref="H23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J26" sqref="J26"/>
    </sheetView>
  </sheetViews>
  <sheetFormatPr defaultColWidth="11.421875" defaultRowHeight="12.75"/>
  <cols>
    <col min="1" max="1" width="16.28125" style="0" customWidth="1"/>
    <col min="2" max="2" width="3.00390625" style="0" customWidth="1"/>
    <col min="4" max="4" width="5.00390625" style="0" customWidth="1"/>
    <col min="5" max="5" width="4.57421875" style="0" customWidth="1"/>
    <col min="6" max="6" width="16.7109375" style="0" customWidth="1"/>
    <col min="7" max="7" width="3.00390625" style="0" customWidth="1"/>
    <col min="9" max="9" width="7.00390625" style="0" customWidth="1"/>
  </cols>
  <sheetData>
    <row r="2" spans="3:8" ht="11.25">
      <c r="C2" s="1" t="s">
        <v>0</v>
      </c>
      <c r="D2" s="1"/>
      <c r="E2" s="1"/>
      <c r="F2" s="1"/>
      <c r="G2" s="1"/>
      <c r="H2" s="1"/>
    </row>
    <row r="4" spans="3:8" ht="11.25">
      <c r="C4" s="1" t="s">
        <v>1</v>
      </c>
      <c r="D4" s="1"/>
      <c r="E4" s="1"/>
      <c r="F4" s="1"/>
      <c r="G4" s="1"/>
      <c r="H4" s="1"/>
    </row>
    <row r="6" spans="3:8" ht="11.25">
      <c r="C6" s="2" t="s">
        <v>2</v>
      </c>
      <c r="D6" s="3"/>
      <c r="E6" s="3"/>
      <c r="F6" s="3"/>
      <c r="G6" s="3"/>
      <c r="H6" s="3"/>
    </row>
    <row r="7" spans="3:8" s="4" customFormat="1" ht="11.25">
      <c r="C7" s="5"/>
      <c r="D7" s="5"/>
      <c r="E7" s="5"/>
      <c r="F7" s="5"/>
      <c r="G7" s="5"/>
      <c r="H7" s="5"/>
    </row>
    <row r="8" spans="3:8" ht="11.25">
      <c r="C8" s="6" t="s">
        <v>3</v>
      </c>
      <c r="D8" s="3"/>
      <c r="E8" s="3"/>
      <c r="F8" s="3"/>
      <c r="G8" s="3"/>
      <c r="H8" s="3"/>
    </row>
    <row r="10" spans="2:9" ht="11.25">
      <c r="B10" s="7"/>
      <c r="C10" s="8">
        <f>B10*413</f>
        <v>0</v>
      </c>
      <c r="D10" s="9" t="s">
        <v>4</v>
      </c>
      <c r="E10" s="10"/>
      <c r="F10" s="10"/>
      <c r="G10" s="7"/>
      <c r="H10" s="8">
        <f>G10*413</f>
        <v>0</v>
      </c>
      <c r="I10" s="9" t="s">
        <v>4</v>
      </c>
    </row>
    <row r="11" spans="2:9" ht="11.25">
      <c r="B11" s="7"/>
      <c r="C11" s="8">
        <f>B11*348</f>
        <v>0</v>
      </c>
      <c r="D11" s="9" t="s">
        <v>5</v>
      </c>
      <c r="E11" s="10"/>
      <c r="F11" s="10"/>
      <c r="G11" s="7"/>
      <c r="H11" s="8">
        <f>G11*348</f>
        <v>0</v>
      </c>
      <c r="I11" s="9" t="s">
        <v>5</v>
      </c>
    </row>
    <row r="12" spans="2:9" ht="11.25">
      <c r="B12" s="7"/>
      <c r="C12" s="8">
        <f>B12*614</f>
        <v>0</v>
      </c>
      <c r="D12" s="9" t="s">
        <v>6</v>
      </c>
      <c r="E12" s="10"/>
      <c r="F12" s="10"/>
      <c r="G12" s="7"/>
      <c r="H12" s="8">
        <f>G12*614</f>
        <v>0</v>
      </c>
      <c r="I12" s="9" t="s">
        <v>6</v>
      </c>
    </row>
    <row r="13" spans="2:9" ht="11.25">
      <c r="B13" s="7"/>
      <c r="C13" s="8">
        <f>B13*839</f>
        <v>0</v>
      </c>
      <c r="D13" s="9" t="s">
        <v>7</v>
      </c>
      <c r="E13" s="10"/>
      <c r="F13" s="10"/>
      <c r="G13" s="7"/>
      <c r="H13" s="8">
        <f>G13*839</f>
        <v>0</v>
      </c>
      <c r="I13" s="9" t="s">
        <v>7</v>
      </c>
    </row>
    <row r="14" spans="2:9" ht="11.25">
      <c r="B14" s="7"/>
      <c r="C14" s="8">
        <f>B14*358</f>
        <v>0</v>
      </c>
      <c r="D14" s="9" t="s">
        <v>8</v>
      </c>
      <c r="E14" s="10"/>
      <c r="F14" s="10"/>
      <c r="G14" s="7"/>
      <c r="H14" s="8">
        <f>G14*358</f>
        <v>0</v>
      </c>
      <c r="I14" s="9" t="s">
        <v>8</v>
      </c>
    </row>
    <row r="15" spans="2:9" ht="11.25">
      <c r="B15" s="7"/>
      <c r="C15" s="8">
        <f>B15*745</f>
        <v>0</v>
      </c>
      <c r="D15" s="9" t="s">
        <v>9</v>
      </c>
      <c r="E15" s="10"/>
      <c r="F15" s="10"/>
      <c r="G15" s="7"/>
      <c r="H15" s="8">
        <f>G15*745</f>
        <v>0</v>
      </c>
      <c r="I15" s="9" t="s">
        <v>9</v>
      </c>
    </row>
    <row r="16" spans="2:9" ht="11.25">
      <c r="B16" s="7">
        <v>1</v>
      </c>
      <c r="C16" s="8">
        <f>B16*463</f>
        <v>463</v>
      </c>
      <c r="D16" s="9" t="s">
        <v>10</v>
      </c>
      <c r="E16" s="10"/>
      <c r="F16" s="10"/>
      <c r="G16" s="7">
        <v>1</v>
      </c>
      <c r="H16" s="8">
        <f>G16*463</f>
        <v>463</v>
      </c>
      <c r="I16" s="9" t="s">
        <v>10</v>
      </c>
    </row>
    <row r="17" spans="2:9" ht="11.25">
      <c r="B17" s="7"/>
      <c r="C17" s="8">
        <f>B17*305</f>
        <v>0</v>
      </c>
      <c r="D17" s="9" t="s">
        <v>11</v>
      </c>
      <c r="E17" s="10"/>
      <c r="F17" s="10"/>
      <c r="G17" s="7"/>
      <c r="H17" s="8">
        <f>G17*305</f>
        <v>0</v>
      </c>
      <c r="I17" s="9" t="s">
        <v>11</v>
      </c>
    </row>
    <row r="18" spans="2:9" ht="11.25">
      <c r="B18" s="7"/>
      <c r="C18" s="8">
        <f>B18*436</f>
        <v>0</v>
      </c>
      <c r="D18" s="9" t="s">
        <v>12</v>
      </c>
      <c r="E18" s="10"/>
      <c r="F18" s="10"/>
      <c r="G18" s="7"/>
      <c r="H18" s="8">
        <f>G18*436</f>
        <v>0</v>
      </c>
      <c r="I18" s="9" t="s">
        <v>12</v>
      </c>
    </row>
    <row r="19" spans="2:9" ht="11.25">
      <c r="B19" s="7">
        <v>1</v>
      </c>
      <c r="C19" s="8">
        <f>B19*335</f>
        <v>335</v>
      </c>
      <c r="D19" s="9" t="s">
        <v>22</v>
      </c>
      <c r="E19" s="10"/>
      <c r="F19" s="10"/>
      <c r="G19" s="7">
        <v>1</v>
      </c>
      <c r="H19" s="8">
        <f>G19*335</f>
        <v>335</v>
      </c>
      <c r="I19" s="9" t="s">
        <v>22</v>
      </c>
    </row>
    <row r="20" spans="2:9" ht="11.25">
      <c r="B20" s="7"/>
      <c r="C20" s="8">
        <f>B20*839</f>
        <v>0</v>
      </c>
      <c r="D20" s="9" t="s">
        <v>13</v>
      </c>
      <c r="E20" s="10"/>
      <c r="F20" s="10"/>
      <c r="G20" s="7"/>
      <c r="H20" s="8">
        <f>G20*839</f>
        <v>0</v>
      </c>
      <c r="I20" s="9" t="s">
        <v>13</v>
      </c>
    </row>
    <row r="21" spans="2:9" ht="11.25">
      <c r="B21" s="7"/>
      <c r="C21" s="11">
        <f>B21*391</f>
        <v>0</v>
      </c>
      <c r="D21" s="9" t="s">
        <v>14</v>
      </c>
      <c r="E21" s="10"/>
      <c r="F21" s="10"/>
      <c r="G21" s="7"/>
      <c r="H21" s="11">
        <f>G21*391</f>
        <v>0</v>
      </c>
      <c r="I21" s="9" t="s">
        <v>14</v>
      </c>
    </row>
    <row r="22" spans="1:8" ht="22.5">
      <c r="A22" s="12" t="s">
        <v>15</v>
      </c>
      <c r="B22" s="12"/>
      <c r="C22" s="13">
        <f>SUM(C10:C21)</f>
        <v>798</v>
      </c>
      <c r="F22" s="12" t="s">
        <v>16</v>
      </c>
      <c r="G22" s="12"/>
      <c r="H22" s="13">
        <f>SUM(H10:H21)</f>
        <v>798</v>
      </c>
    </row>
    <row r="24" spans="1:10" ht="12">
      <c r="A24" s="1" t="s">
        <v>17</v>
      </c>
      <c r="B24" s="1"/>
      <c r="D24" s="14"/>
      <c r="E24" s="14"/>
      <c r="F24" s="15"/>
      <c r="H24" s="16">
        <f>C22-H22</f>
        <v>0</v>
      </c>
      <c r="I24" s="17" t="s">
        <v>18</v>
      </c>
      <c r="J24" s="18"/>
    </row>
    <row r="26" spans="1:8" ht="11.25">
      <c r="A26" s="19" t="s">
        <v>19</v>
      </c>
      <c r="B26" s="19"/>
      <c r="C26" s="19"/>
      <c r="D26" s="19"/>
      <c r="E26" s="19"/>
      <c r="F26" s="19"/>
      <c r="G26" s="19"/>
      <c r="H26" s="19"/>
    </row>
    <row r="28" spans="1:8" ht="11.25">
      <c r="A28" s="20" t="s">
        <v>20</v>
      </c>
      <c r="B28" s="20"/>
      <c r="C28" s="20"/>
      <c r="D28" s="20"/>
      <c r="E28" s="20"/>
      <c r="F28" s="20"/>
      <c r="G28" s="20"/>
      <c r="H28" s="20"/>
    </row>
    <row r="30" spans="1:8" ht="11.25">
      <c r="A30" s="21" t="s">
        <v>21</v>
      </c>
      <c r="B30" s="21"/>
      <c r="C30" s="21"/>
      <c r="D30" s="21"/>
      <c r="E30" s="21"/>
      <c r="F30" s="21"/>
      <c r="G30" s="21"/>
      <c r="H30" s="21"/>
    </row>
  </sheetData>
  <sheetProtection selectLockedCells="1" selectUnlockedCells="1"/>
  <mergeCells count="6">
    <mergeCell ref="C2:H2"/>
    <mergeCell ref="C4:H4"/>
    <mergeCell ref="A24:B24"/>
    <mergeCell ref="A26:H26"/>
    <mergeCell ref="A28:H28"/>
    <mergeCell ref="A30:H30"/>
  </mergeCells>
  <conditionalFormatting sqref="H24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geus</dc:creator>
  <cp:keywords/>
  <dc:description/>
  <cp:lastModifiedBy>Axel König</cp:lastModifiedBy>
  <dcterms:created xsi:type="dcterms:W3CDTF">2011-09-12T08:58:13Z</dcterms:created>
  <dcterms:modified xsi:type="dcterms:W3CDTF">2011-09-13T14:10:03Z</dcterms:modified>
  <cp:category/>
  <cp:version/>
  <cp:contentType/>
  <cp:contentStatus/>
  <cp:revision>9</cp:revision>
</cp:coreProperties>
</file>